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tvinchuk\Desktop\отчет по программам\2021\молодежь\"/>
    </mc:Choice>
  </mc:AlternateContent>
  <bookViews>
    <workbookView xWindow="360" yWindow="285" windowWidth="23595" windowHeight="9465" activeTab="2"/>
  </bookViews>
  <sheets>
    <sheet name="Молодежь" sheetId="1" r:id="rId1"/>
    <sheet name="мку" sheetId="3" r:id="rId2"/>
    <sheet name="адм" sheetId="2" r:id="rId3"/>
  </sheets>
  <calcPr calcId="162913"/>
</workbook>
</file>

<file path=xl/calcChain.xml><?xml version="1.0" encoding="utf-8"?>
<calcChain xmlns="http://schemas.openxmlformats.org/spreadsheetml/2006/main">
  <c r="F17" i="1" l="1"/>
  <c r="F17" i="2"/>
  <c r="F23" i="3" l="1"/>
  <c r="E23" i="3"/>
  <c r="F22" i="3"/>
  <c r="E22" i="3"/>
  <c r="D20" i="3"/>
  <c r="F20" i="3" s="1"/>
  <c r="C20" i="3"/>
  <c r="E20" i="3" s="1"/>
  <c r="D16" i="3"/>
  <c r="D22" i="2"/>
  <c r="F20" i="2"/>
  <c r="E20" i="2"/>
  <c r="F19" i="2"/>
  <c r="E19" i="2"/>
  <c r="F18" i="2"/>
  <c r="E18" i="2"/>
  <c r="D17" i="2"/>
  <c r="C17" i="2"/>
  <c r="F16" i="2"/>
  <c r="E16" i="2"/>
  <c r="D15" i="2"/>
  <c r="F15" i="2" s="1"/>
  <c r="C15" i="2"/>
  <c r="D17" i="1"/>
  <c r="E15" i="2" l="1"/>
  <c r="E17" i="2"/>
  <c r="F16" i="1" l="1"/>
  <c r="F19" i="1"/>
  <c r="E19" i="1"/>
  <c r="C17" i="1" l="1"/>
  <c r="C26" i="1" l="1"/>
  <c r="E16" i="1" l="1"/>
  <c r="F29" i="1"/>
  <c r="F28" i="1"/>
  <c r="D26" i="1"/>
  <c r="E29" i="1"/>
  <c r="E28" i="1"/>
  <c r="F26" i="1" l="1"/>
  <c r="E26" i="1"/>
  <c r="E18" i="1"/>
  <c r="E20" i="1"/>
  <c r="C15" i="1"/>
  <c r="D15" i="1"/>
  <c r="F15" i="1" l="1"/>
  <c r="E15" i="1"/>
  <c r="E17" i="1"/>
  <c r="F20" i="1"/>
  <c r="F18" i="1"/>
  <c r="D22" i="1"/>
</calcChain>
</file>

<file path=xl/sharedStrings.xml><?xml version="1.0" encoding="utf-8"?>
<sst xmlns="http://schemas.openxmlformats.org/spreadsheetml/2006/main" count="101" uniqueCount="37">
  <si>
    <t>Запланировано  </t>
  </si>
  <si>
    <t>Выполнено</t>
  </si>
  <si>
    <t>(тыс. руб.)</t>
  </si>
  <si>
    <t>Наименования подпрограммы, мероприятия (с указанием порядкового номера)</t>
  </si>
  <si>
    <t>Профинансировано</t>
  </si>
  <si>
    <t>Организация экскурсий, творческих поездок, участия молодежных команд в фестивалях, конференциях и иных мероприятиях  различного уровня</t>
  </si>
  <si>
    <t>Организация отдыха молодежи, детей из социально незащищенных семей в молодежных и детских лагерях</t>
  </si>
  <si>
    <t xml:space="preserve">муниципальной программы МО «Юкковское сельское поселение»  «Наша молодежь» </t>
  </si>
  <si>
    <t>мероприятия не проводились в связи с отсутствием заявок от населения</t>
  </si>
  <si>
    <t>Приложение 4</t>
  </si>
  <si>
    <t>к порядку разработки, реализации и</t>
  </si>
  <si>
    <t>оценки эффективности муниципальных</t>
  </si>
  <si>
    <t>программ МО "Юкковское сельское поселение"</t>
  </si>
  <si>
    <t>(наименование муниципальной программы)</t>
  </si>
  <si>
    <t>Задача 4</t>
  </si>
  <si>
    <t xml:space="preserve">Мероприятие.
 День молодого избирателя, проведение мероприятий  направленных на формирование правовой культуры и политической активности молодежи 
</t>
  </si>
  <si>
    <t xml:space="preserve">Мероприятие. 
Организация временной занятости  молодежи в возрасте от 14 до 18 лет </t>
  </si>
  <si>
    <t xml:space="preserve">
Содействие временной занятости и организация  летнего отдыха подростков, молодежи </t>
  </si>
  <si>
    <t>Увеличение количества подросков охваченных временной занятостью в летнее время</t>
  </si>
  <si>
    <t>Исполнитель</t>
  </si>
  <si>
    <t>Степень и результаты выполнения мероприятия %</t>
  </si>
  <si>
    <t xml:space="preserve">Задача3       Содействие временной занятости и организация  летнего отдыха подростков, молодежи </t>
  </si>
  <si>
    <t>Начальник отдела экономики и финансов</t>
  </si>
  <si>
    <r>
      <rPr>
        <sz val="11"/>
        <color theme="1"/>
        <rFont val="Times New Roman"/>
        <family val="1"/>
        <charset val="204"/>
      </rPr>
      <t>Задача 1</t>
    </r>
    <r>
      <rPr>
        <sz val="10"/>
        <color theme="1"/>
        <rFont val="Times New Roman"/>
        <family val="1"/>
        <charset val="204"/>
      </rPr>
      <t xml:space="preserve">
Развитие молодежного самоуправления и повышение правовой культуры</t>
    </r>
  </si>
  <si>
    <r>
      <rPr>
        <sz val="11"/>
        <color theme="1"/>
        <rFont val="Times New Roman"/>
        <family val="1"/>
        <charset val="204"/>
      </rPr>
      <t>Задача 2</t>
    </r>
    <r>
      <rPr>
        <sz val="10"/>
        <color theme="1"/>
        <rFont val="Times New Roman"/>
        <family val="1"/>
        <charset val="204"/>
      </rPr>
      <t xml:space="preserve">
Поддержка подростковых и молодежных инициатив, талантливых представителей молодежи
</t>
    </r>
  </si>
  <si>
    <t>Оперативный  отчет о выполнении</t>
  </si>
  <si>
    <t>Мероприятие  2.2
Вручение ценных подарков детям, постоянно зарегистрированы на территории МО «Юкковское сельское поселение», поступающим в первый класс общеобразовательных учреждений СПб и Ленинградской области</t>
  </si>
  <si>
    <t>Мероприятие 2.3 Организация выездов молодежи на районные мероприятия</t>
  </si>
  <si>
    <t xml:space="preserve">Мероприятие 2.1
 Проведение фестивалей детского и юношеского творчества, конкурсов творческих работ.  
</t>
  </si>
  <si>
    <t>за январь-сентябрь 2021 года</t>
  </si>
  <si>
    <t>на 2021 год (тыс. руб.)</t>
  </si>
  <si>
    <t>И.о. главы администрации</t>
  </si>
  <si>
    <t>Г.А. Татарчук</t>
  </si>
  <si>
    <t xml:space="preserve">М.Н. Литвинчук </t>
  </si>
  <si>
    <t>М.Н. Литвинчук</t>
  </si>
  <si>
    <t>Директор МКУ "МФЦ "Юкки"</t>
  </si>
  <si>
    <t>Р.Н. Волков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</si>
</sst>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top" wrapText="1"/>
    </xf>
    <xf numFmtId="165" fontId="1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165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5" fontId="0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top" wrapText="1"/>
    </xf>
    <xf numFmtId="165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5" fontId="0" fillId="0" borderId="1" xfId="0" applyNumberFormat="1" applyFont="1" applyBorder="1" applyAlignment="1">
      <alignment horizontal="center" vertical="center" wrapText="1"/>
    </xf>
    <xf numFmtId="165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165" fontId="0" fillId="0" borderId="1" xfId="0" applyNumberFormat="1" applyFont="1" applyBorder="1" applyAlignment="1">
      <alignment horizontal="center" vertical="center" wrapText="1"/>
    </xf>
    <xf numFmtId="165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7"/>
  <sheetViews>
    <sheetView topLeftCell="A8" workbookViewId="0">
      <selection activeCell="F18" sqref="F18"/>
    </sheetView>
  </sheetViews>
  <sheetFormatPr defaultRowHeight="15" x14ac:dyDescent="0.25"/>
  <cols>
    <col min="1" max="1" width="1.28515625" customWidth="1"/>
    <col min="2" max="2" width="40.140625" customWidth="1"/>
    <col min="3" max="3" width="11.140625" style="3" customWidth="1"/>
    <col min="4" max="4" width="13.140625" style="3" customWidth="1"/>
    <col min="5" max="5" width="29.140625" style="1" customWidth="1"/>
    <col min="6" max="6" width="13.28515625" style="3" customWidth="1"/>
    <col min="8" max="8" width="26" customWidth="1"/>
  </cols>
  <sheetData>
    <row r="1" spans="2:6" ht="9.9499999999999993" customHeight="1" x14ac:dyDescent="0.25">
      <c r="E1" s="32" t="s">
        <v>9</v>
      </c>
      <c r="F1" s="32"/>
    </row>
    <row r="2" spans="2:6" ht="9.9499999999999993" customHeight="1" x14ac:dyDescent="0.25">
      <c r="E2" s="32" t="s">
        <v>10</v>
      </c>
      <c r="F2" s="32"/>
    </row>
    <row r="3" spans="2:6" ht="9.9499999999999993" customHeight="1" x14ac:dyDescent="0.25">
      <c r="E3" s="32" t="s">
        <v>11</v>
      </c>
      <c r="F3" s="32"/>
    </row>
    <row r="4" spans="2:6" ht="9.9499999999999993" customHeight="1" x14ac:dyDescent="0.25">
      <c r="E4" s="32" t="s">
        <v>12</v>
      </c>
      <c r="F4" s="32"/>
    </row>
    <row r="6" spans="2:6" hidden="1" x14ac:dyDescent="0.25"/>
    <row r="7" spans="2:6" hidden="1" x14ac:dyDescent="0.25"/>
    <row r="8" spans="2:6" ht="15" customHeight="1" x14ac:dyDescent="0.25">
      <c r="B8" s="34" t="s">
        <v>25</v>
      </c>
      <c r="C8" s="34"/>
      <c r="D8" s="34"/>
      <c r="E8" s="34"/>
      <c r="F8" s="34"/>
    </row>
    <row r="9" spans="2:6" ht="15" customHeight="1" x14ac:dyDescent="0.25">
      <c r="B9" s="35" t="s">
        <v>7</v>
      </c>
      <c r="C9" s="35"/>
      <c r="D9" s="35"/>
      <c r="E9" s="35"/>
      <c r="F9" s="35"/>
    </row>
    <row r="10" spans="2:6" x14ac:dyDescent="0.25">
      <c r="B10" s="33" t="s">
        <v>13</v>
      </c>
      <c r="C10" s="33"/>
      <c r="D10" s="33"/>
      <c r="E10" s="33"/>
      <c r="F10" s="33"/>
    </row>
    <row r="11" spans="2:6" x14ac:dyDescent="0.25">
      <c r="B11" s="33" t="s">
        <v>29</v>
      </c>
      <c r="C11" s="33"/>
      <c r="D11" s="33"/>
      <c r="E11" s="33"/>
      <c r="F11" s="33"/>
    </row>
    <row r="12" spans="2:6" ht="30.75" customHeight="1" x14ac:dyDescent="0.25">
      <c r="B12" s="27" t="s">
        <v>3</v>
      </c>
      <c r="C12" s="8" t="s">
        <v>0</v>
      </c>
      <c r="D12" s="8" t="s">
        <v>1</v>
      </c>
      <c r="E12" s="27" t="s">
        <v>20</v>
      </c>
      <c r="F12" s="8" t="s">
        <v>4</v>
      </c>
    </row>
    <row r="13" spans="2:6" ht="31.5" customHeight="1" x14ac:dyDescent="0.25">
      <c r="B13" s="27"/>
      <c r="C13" s="8" t="s">
        <v>30</v>
      </c>
      <c r="D13" s="8" t="s">
        <v>2</v>
      </c>
      <c r="E13" s="27"/>
      <c r="F13" s="8" t="s">
        <v>2</v>
      </c>
    </row>
    <row r="14" spans="2:6" ht="15.75" x14ac:dyDescent="0.25">
      <c r="B14" s="6">
        <v>1</v>
      </c>
      <c r="C14" s="4">
        <v>2</v>
      </c>
      <c r="D14" s="4">
        <v>3</v>
      </c>
      <c r="E14" s="6">
        <v>4</v>
      </c>
      <c r="F14" s="4">
        <v>5</v>
      </c>
    </row>
    <row r="15" spans="2:6" ht="40.5" x14ac:dyDescent="0.25">
      <c r="B15" s="2" t="s">
        <v>23</v>
      </c>
      <c r="C15" s="13">
        <f>C16</f>
        <v>15</v>
      </c>
      <c r="D15" s="13">
        <f>D16</f>
        <v>15</v>
      </c>
      <c r="E15" s="13">
        <f>D15/C15*100</f>
        <v>100</v>
      </c>
      <c r="F15" s="13">
        <f>D15</f>
        <v>15</v>
      </c>
    </row>
    <row r="16" spans="2:6" ht="64.5" customHeight="1" x14ac:dyDescent="0.25">
      <c r="B16" s="2" t="s">
        <v>15</v>
      </c>
      <c r="C16" s="13">
        <v>15</v>
      </c>
      <c r="D16" s="13">
        <v>15</v>
      </c>
      <c r="E16" s="13">
        <f>D16/C16*100</f>
        <v>100</v>
      </c>
      <c r="F16" s="13">
        <f>D16</f>
        <v>15</v>
      </c>
    </row>
    <row r="17" spans="2:8" ht="52.5" customHeight="1" x14ac:dyDescent="0.25">
      <c r="B17" s="2" t="s">
        <v>24</v>
      </c>
      <c r="C17" s="15">
        <f>C18+C20+C19</f>
        <v>130</v>
      </c>
      <c r="D17" s="23">
        <f>D18+D20+D19</f>
        <v>40</v>
      </c>
      <c r="E17" s="9">
        <f>D17/C17*100</f>
        <v>30.76923076923077</v>
      </c>
      <c r="F17" s="16">
        <f>F19</f>
        <v>40</v>
      </c>
    </row>
    <row r="18" spans="2:8" ht="53.25" customHeight="1" x14ac:dyDescent="0.25">
      <c r="B18" s="2" t="s">
        <v>28</v>
      </c>
      <c r="C18" s="15">
        <v>40</v>
      </c>
      <c r="D18" s="15">
        <v>0</v>
      </c>
      <c r="E18" s="9">
        <f t="shared" ref="E18:E20" si="0">D18/C18*100</f>
        <v>0</v>
      </c>
      <c r="F18" s="16">
        <f>D18</f>
        <v>0</v>
      </c>
    </row>
    <row r="19" spans="2:8" ht="110.25" customHeight="1" x14ac:dyDescent="0.25">
      <c r="B19" s="2" t="s">
        <v>26</v>
      </c>
      <c r="C19" s="20">
        <v>40</v>
      </c>
      <c r="D19" s="20">
        <v>40</v>
      </c>
      <c r="E19" s="9">
        <f t="shared" si="0"/>
        <v>100</v>
      </c>
      <c r="F19" s="21">
        <f>D19</f>
        <v>40</v>
      </c>
    </row>
    <row r="20" spans="2:8" ht="41.25" customHeight="1" x14ac:dyDescent="0.25">
      <c r="B20" s="7" t="s">
        <v>27</v>
      </c>
      <c r="C20" s="17">
        <v>50</v>
      </c>
      <c r="D20" s="15">
        <v>0</v>
      </c>
      <c r="E20" s="9">
        <f t="shared" si="0"/>
        <v>0</v>
      </c>
      <c r="F20" s="16">
        <f t="shared" ref="F20" si="1">D20</f>
        <v>0</v>
      </c>
    </row>
    <row r="21" spans="2:8" ht="51.75" hidden="1" customHeight="1" x14ac:dyDescent="0.25">
      <c r="B21" s="2" t="s">
        <v>5</v>
      </c>
      <c r="C21" s="17">
        <v>0</v>
      </c>
      <c r="D21" s="15">
        <v>0</v>
      </c>
      <c r="E21" s="18" t="s">
        <v>8</v>
      </c>
      <c r="F21" s="16"/>
    </row>
    <row r="22" spans="2:8" hidden="1" x14ac:dyDescent="0.25">
      <c r="B22" s="19" t="s">
        <v>14</v>
      </c>
      <c r="C22" s="28">
        <v>31</v>
      </c>
      <c r="D22" s="29">
        <f>D24</f>
        <v>29.7</v>
      </c>
      <c r="E22" s="30"/>
      <c r="F22" s="31">
        <v>29.7</v>
      </c>
    </row>
    <row r="23" spans="2:8" ht="39.75" hidden="1" customHeight="1" x14ac:dyDescent="0.25">
      <c r="B23" s="2" t="s">
        <v>17</v>
      </c>
      <c r="C23" s="28"/>
      <c r="D23" s="29"/>
      <c r="E23" s="30"/>
      <c r="F23" s="31"/>
    </row>
    <row r="24" spans="2:8" ht="60" hidden="1" x14ac:dyDescent="0.25">
      <c r="B24" s="2" t="s">
        <v>16</v>
      </c>
      <c r="C24" s="17">
        <v>31</v>
      </c>
      <c r="D24" s="15">
        <v>29.7</v>
      </c>
      <c r="E24" s="18" t="s">
        <v>18</v>
      </c>
      <c r="F24" s="16">
        <v>29.7</v>
      </c>
    </row>
    <row r="25" spans="2:8" ht="38.25" hidden="1" x14ac:dyDescent="0.25">
      <c r="B25" s="2" t="s">
        <v>6</v>
      </c>
      <c r="C25" s="17"/>
      <c r="D25" s="15"/>
      <c r="E25" s="18"/>
      <c r="F25" s="16"/>
    </row>
    <row r="26" spans="2:8" ht="18" customHeight="1" x14ac:dyDescent="0.25">
      <c r="B26" s="36" t="s">
        <v>21</v>
      </c>
      <c r="C26" s="28">
        <f>C28+C29</f>
        <v>235.60000000000002</v>
      </c>
      <c r="D26" s="29">
        <f>D28+D29</f>
        <v>235.5</v>
      </c>
      <c r="E26" s="30">
        <f>D26/C26*100</f>
        <v>99.957555178268237</v>
      </c>
      <c r="F26" s="31">
        <f>D26</f>
        <v>235.5</v>
      </c>
    </row>
    <row r="27" spans="2:8" ht="36.75" customHeight="1" x14ac:dyDescent="0.25">
      <c r="B27" s="37"/>
      <c r="C27" s="28"/>
      <c r="D27" s="29"/>
      <c r="E27" s="30"/>
      <c r="F27" s="31"/>
      <c r="H27" s="14"/>
    </row>
    <row r="28" spans="2:8" ht="38.25" x14ac:dyDescent="0.25">
      <c r="B28" s="2" t="s">
        <v>16</v>
      </c>
      <c r="C28" s="17">
        <v>169.4</v>
      </c>
      <c r="D28" s="15">
        <v>169.4</v>
      </c>
      <c r="E28" s="18">
        <f>D28/C28*100</f>
        <v>100</v>
      </c>
      <c r="F28" s="16">
        <f>D28</f>
        <v>169.4</v>
      </c>
    </row>
    <row r="29" spans="2:8" ht="38.25" x14ac:dyDescent="0.25">
      <c r="B29" s="2" t="s">
        <v>6</v>
      </c>
      <c r="C29" s="17">
        <v>66.2</v>
      </c>
      <c r="D29" s="15">
        <v>66.099999999999994</v>
      </c>
      <c r="E29" s="18">
        <f>D29/C29*100</f>
        <v>99.848942598187293</v>
      </c>
      <c r="F29" s="16">
        <f>D29</f>
        <v>66.099999999999994</v>
      </c>
    </row>
    <row r="30" spans="2:8" ht="18.75" x14ac:dyDescent="0.25">
      <c r="B30" s="5"/>
      <c r="C30" s="26"/>
      <c r="D30" s="26"/>
    </row>
    <row r="32" spans="2:8" x14ac:dyDescent="0.25">
      <c r="B32" s="10" t="s">
        <v>31</v>
      </c>
      <c r="C32" s="11"/>
      <c r="D32" s="11"/>
      <c r="E32" s="12" t="s">
        <v>32</v>
      </c>
    </row>
    <row r="33" spans="2:5" x14ac:dyDescent="0.25">
      <c r="B33" s="10"/>
      <c r="C33" s="11"/>
      <c r="D33" s="11"/>
      <c r="E33" s="12"/>
    </row>
    <row r="34" spans="2:5" x14ac:dyDescent="0.25">
      <c r="B34" s="10" t="s">
        <v>22</v>
      </c>
      <c r="C34" s="11"/>
      <c r="D34" s="11"/>
      <c r="E34" s="12" t="s">
        <v>33</v>
      </c>
    </row>
    <row r="35" spans="2:5" x14ac:dyDescent="0.25">
      <c r="B35" s="10"/>
      <c r="C35" s="11"/>
      <c r="D35" s="11"/>
      <c r="E35" s="12"/>
    </row>
    <row r="36" spans="2:5" x14ac:dyDescent="0.25">
      <c r="B36" s="10" t="s">
        <v>19</v>
      </c>
      <c r="C36" s="11"/>
      <c r="D36" s="11"/>
      <c r="E36" s="12" t="s">
        <v>34</v>
      </c>
    </row>
    <row r="37" spans="2:5" x14ac:dyDescent="0.25">
      <c r="B37" s="10"/>
      <c r="C37" s="11"/>
      <c r="D37" s="11"/>
      <c r="E37" s="12"/>
    </row>
  </sheetData>
  <mergeCells count="19">
    <mergeCell ref="C26:C27"/>
    <mergeCell ref="D26:D27"/>
    <mergeCell ref="E26:E27"/>
    <mergeCell ref="F26:F27"/>
    <mergeCell ref="B26:B27"/>
    <mergeCell ref="E1:F1"/>
    <mergeCell ref="E2:F2"/>
    <mergeCell ref="E3:F3"/>
    <mergeCell ref="E4:F4"/>
    <mergeCell ref="B11:F11"/>
    <mergeCell ref="B10:F10"/>
    <mergeCell ref="B8:F8"/>
    <mergeCell ref="B9:F9"/>
    <mergeCell ref="B12:B13"/>
    <mergeCell ref="C22:C23"/>
    <mergeCell ref="D22:D23"/>
    <mergeCell ref="E22:E23"/>
    <mergeCell ref="F22:F23"/>
    <mergeCell ref="E12:E13"/>
  </mergeCells>
  <pageMargins left="0" right="0.31496062992125984" top="0.74803149606299213" bottom="0.74803149606299213" header="0.31496062992125984" footer="0.31496062992125984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1"/>
  <sheetViews>
    <sheetView workbookViewId="0">
      <selection activeCell="C34" sqref="C34"/>
    </sheetView>
  </sheetViews>
  <sheetFormatPr defaultRowHeight="15" x14ac:dyDescent="0.25"/>
  <cols>
    <col min="1" max="1" width="1.28515625" customWidth="1"/>
    <col min="2" max="2" width="40.140625" customWidth="1"/>
    <col min="3" max="3" width="11.140625" style="3" customWidth="1"/>
    <col min="4" max="4" width="13.140625" style="3" customWidth="1"/>
    <col min="5" max="5" width="20.7109375" style="1" customWidth="1"/>
    <col min="6" max="6" width="13.28515625" style="3" customWidth="1"/>
    <col min="8" max="8" width="26" customWidth="1"/>
  </cols>
  <sheetData>
    <row r="1" spans="2:6" ht="9.9499999999999993" customHeight="1" x14ac:dyDescent="0.25">
      <c r="E1" s="32" t="s">
        <v>9</v>
      </c>
      <c r="F1" s="32"/>
    </row>
    <row r="2" spans="2:6" ht="9.9499999999999993" customHeight="1" x14ac:dyDescent="0.25">
      <c r="E2" s="32" t="s">
        <v>10</v>
      </c>
      <c r="F2" s="32"/>
    </row>
    <row r="3" spans="2:6" ht="9.9499999999999993" customHeight="1" x14ac:dyDescent="0.25">
      <c r="E3" s="32" t="s">
        <v>11</v>
      </c>
      <c r="F3" s="32"/>
    </row>
    <row r="4" spans="2:6" ht="9.9499999999999993" customHeight="1" x14ac:dyDescent="0.25">
      <c r="E4" s="32" t="s">
        <v>12</v>
      </c>
      <c r="F4" s="32"/>
    </row>
    <row r="6" spans="2:6" hidden="1" x14ac:dyDescent="0.25"/>
    <row r="7" spans="2:6" hidden="1" x14ac:dyDescent="0.25"/>
    <row r="8" spans="2:6" ht="15" customHeight="1" x14ac:dyDescent="0.25">
      <c r="B8" s="34" t="s">
        <v>25</v>
      </c>
      <c r="C8" s="34"/>
      <c r="D8" s="34"/>
      <c r="E8" s="34"/>
      <c r="F8" s="34"/>
    </row>
    <row r="9" spans="2:6" ht="15" customHeight="1" x14ac:dyDescent="0.25">
      <c r="B9" s="35" t="s">
        <v>7</v>
      </c>
      <c r="C9" s="35"/>
      <c r="D9" s="35"/>
      <c r="E9" s="35"/>
      <c r="F9" s="35"/>
    </row>
    <row r="10" spans="2:6" x14ac:dyDescent="0.25">
      <c r="B10" s="33" t="s">
        <v>13</v>
      </c>
      <c r="C10" s="33"/>
      <c r="D10" s="33"/>
      <c r="E10" s="33"/>
      <c r="F10" s="33"/>
    </row>
    <row r="11" spans="2:6" x14ac:dyDescent="0.25">
      <c r="B11" s="33" t="s">
        <v>29</v>
      </c>
      <c r="C11" s="33"/>
      <c r="D11" s="33"/>
      <c r="E11" s="33"/>
      <c r="F11" s="33"/>
    </row>
    <row r="12" spans="2:6" ht="30.75" customHeight="1" x14ac:dyDescent="0.25">
      <c r="B12" s="27" t="s">
        <v>3</v>
      </c>
      <c r="C12" s="8" t="s">
        <v>0</v>
      </c>
      <c r="D12" s="8" t="s">
        <v>1</v>
      </c>
      <c r="E12" s="27" t="s">
        <v>20</v>
      </c>
      <c r="F12" s="8" t="s">
        <v>4</v>
      </c>
    </row>
    <row r="13" spans="2:6" ht="31.5" customHeight="1" x14ac:dyDescent="0.25">
      <c r="B13" s="27"/>
      <c r="C13" s="8" t="s">
        <v>30</v>
      </c>
      <c r="D13" s="8" t="s">
        <v>2</v>
      </c>
      <c r="E13" s="27"/>
      <c r="F13" s="8" t="s">
        <v>2</v>
      </c>
    </row>
    <row r="14" spans="2:6" ht="15.75" x14ac:dyDescent="0.25">
      <c r="B14" s="6">
        <v>1</v>
      </c>
      <c r="C14" s="4">
        <v>2</v>
      </c>
      <c r="D14" s="4">
        <v>3</v>
      </c>
      <c r="E14" s="6">
        <v>4</v>
      </c>
      <c r="F14" s="4">
        <v>5</v>
      </c>
    </row>
    <row r="15" spans="2:6" ht="51.75" hidden="1" customHeight="1" x14ac:dyDescent="0.25">
      <c r="B15" s="2" t="s">
        <v>5</v>
      </c>
      <c r="C15" s="22">
        <v>0</v>
      </c>
      <c r="D15" s="23">
        <v>0</v>
      </c>
      <c r="E15" s="24" t="s">
        <v>8</v>
      </c>
      <c r="F15" s="25"/>
    </row>
    <row r="16" spans="2:6" hidden="1" x14ac:dyDescent="0.25">
      <c r="B16" s="19" t="s">
        <v>14</v>
      </c>
      <c r="C16" s="28">
        <v>31</v>
      </c>
      <c r="D16" s="29">
        <f>D18</f>
        <v>29.7</v>
      </c>
      <c r="E16" s="30"/>
      <c r="F16" s="31">
        <v>29.7</v>
      </c>
    </row>
    <row r="17" spans="2:8" ht="39.75" hidden="1" customHeight="1" x14ac:dyDescent="0.25">
      <c r="B17" s="2" t="s">
        <v>17</v>
      </c>
      <c r="C17" s="28"/>
      <c r="D17" s="29"/>
      <c r="E17" s="30"/>
      <c r="F17" s="31"/>
    </row>
    <row r="18" spans="2:8" ht="60" hidden="1" x14ac:dyDescent="0.25">
      <c r="B18" s="2" t="s">
        <v>16</v>
      </c>
      <c r="C18" s="22">
        <v>31</v>
      </c>
      <c r="D18" s="23">
        <v>29.7</v>
      </c>
      <c r="E18" s="24" t="s">
        <v>18</v>
      </c>
      <c r="F18" s="25">
        <v>29.7</v>
      </c>
    </row>
    <row r="19" spans="2:8" ht="38.25" hidden="1" x14ac:dyDescent="0.25">
      <c r="B19" s="2" t="s">
        <v>6</v>
      </c>
      <c r="C19" s="22"/>
      <c r="D19" s="23"/>
      <c r="E19" s="24"/>
      <c r="F19" s="25"/>
    </row>
    <row r="20" spans="2:8" ht="18" customHeight="1" x14ac:dyDescent="0.25">
      <c r="B20" s="36" t="s">
        <v>21</v>
      </c>
      <c r="C20" s="28">
        <f>C22+C23</f>
        <v>235.60000000000002</v>
      </c>
      <c r="D20" s="29">
        <f>D22+D23</f>
        <v>235.5</v>
      </c>
      <c r="E20" s="30">
        <f>D20/C20*100</f>
        <v>99.957555178268237</v>
      </c>
      <c r="F20" s="31">
        <f>D20</f>
        <v>235.5</v>
      </c>
    </row>
    <row r="21" spans="2:8" ht="36.75" customHeight="1" x14ac:dyDescent="0.25">
      <c r="B21" s="37"/>
      <c r="C21" s="28"/>
      <c r="D21" s="29"/>
      <c r="E21" s="30"/>
      <c r="F21" s="31"/>
      <c r="H21" s="14"/>
    </row>
    <row r="22" spans="2:8" ht="38.25" x14ac:dyDescent="0.25">
      <c r="B22" s="2" t="s">
        <v>16</v>
      </c>
      <c r="C22" s="22">
        <v>169.4</v>
      </c>
      <c r="D22" s="23">
        <v>169.4</v>
      </c>
      <c r="E22" s="24">
        <f>D22/C22*100</f>
        <v>100</v>
      </c>
      <c r="F22" s="25">
        <f>D22</f>
        <v>169.4</v>
      </c>
    </row>
    <row r="23" spans="2:8" ht="38.25" x14ac:dyDescent="0.25">
      <c r="B23" s="2" t="s">
        <v>6</v>
      </c>
      <c r="C23" s="22">
        <v>66.2</v>
      </c>
      <c r="D23" s="23">
        <v>66.099999999999994</v>
      </c>
      <c r="E23" s="24">
        <f>D23/C23*100</f>
        <v>99.848942598187293</v>
      </c>
      <c r="F23" s="25">
        <f>D23</f>
        <v>66.099999999999994</v>
      </c>
    </row>
    <row r="24" spans="2:8" ht="18.75" x14ac:dyDescent="0.25">
      <c r="B24" s="5"/>
      <c r="C24" s="26"/>
      <c r="D24" s="26"/>
    </row>
    <row r="26" spans="2:8" x14ac:dyDescent="0.25">
      <c r="B26" s="10" t="s">
        <v>31</v>
      </c>
      <c r="C26" s="11"/>
      <c r="D26" s="11"/>
      <c r="E26" s="12" t="s">
        <v>32</v>
      </c>
    </row>
    <row r="27" spans="2:8" x14ac:dyDescent="0.25">
      <c r="B27" s="10"/>
      <c r="C27" s="11"/>
      <c r="D27" s="11"/>
      <c r="E27" s="12"/>
    </row>
    <row r="28" spans="2:8" x14ac:dyDescent="0.25">
      <c r="B28" s="10" t="s">
        <v>22</v>
      </c>
      <c r="C28" s="11"/>
      <c r="D28" s="11"/>
      <c r="E28" s="12" t="s">
        <v>33</v>
      </c>
    </row>
    <row r="29" spans="2:8" x14ac:dyDescent="0.25">
      <c r="B29" s="10"/>
      <c r="C29" s="11"/>
      <c r="D29" s="11"/>
      <c r="E29" s="12"/>
    </row>
    <row r="30" spans="2:8" x14ac:dyDescent="0.25">
      <c r="B30" s="10" t="s">
        <v>19</v>
      </c>
      <c r="C30" s="11"/>
      <c r="D30" s="11"/>
      <c r="E30" s="12" t="s">
        <v>34</v>
      </c>
    </row>
    <row r="31" spans="2:8" x14ac:dyDescent="0.25">
      <c r="B31" s="10"/>
      <c r="C31" s="11"/>
      <c r="D31" s="11"/>
      <c r="E31" s="12"/>
    </row>
  </sheetData>
  <mergeCells count="19">
    <mergeCell ref="B20:B21"/>
    <mergeCell ref="C20:C21"/>
    <mergeCell ref="D20:D21"/>
    <mergeCell ref="E20:E21"/>
    <mergeCell ref="F20:F21"/>
    <mergeCell ref="B10:F10"/>
    <mergeCell ref="B11:F11"/>
    <mergeCell ref="B12:B13"/>
    <mergeCell ref="E12:E13"/>
    <mergeCell ref="C16:C17"/>
    <mergeCell ref="D16:D17"/>
    <mergeCell ref="E16:E17"/>
    <mergeCell ref="F16:F17"/>
    <mergeCell ref="B9:F9"/>
    <mergeCell ref="E1:F1"/>
    <mergeCell ref="E2:F2"/>
    <mergeCell ref="E3:F3"/>
    <mergeCell ref="E4:F4"/>
    <mergeCell ref="B8:F8"/>
  </mergeCells>
  <pageMargins left="0.51181102362204722" right="0.31496062992125984" top="0.74803149606299213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3"/>
  <sheetViews>
    <sheetView tabSelected="1" topLeftCell="A14" workbookViewId="0">
      <selection activeCell="E19" sqref="E19"/>
    </sheetView>
  </sheetViews>
  <sheetFormatPr defaultRowHeight="15" x14ac:dyDescent="0.25"/>
  <cols>
    <col min="1" max="1" width="1.28515625" customWidth="1"/>
    <col min="2" max="2" width="40.140625" customWidth="1"/>
    <col min="3" max="3" width="11.140625" style="3" customWidth="1"/>
    <col min="4" max="4" width="13.140625" style="3" customWidth="1"/>
    <col min="5" max="5" width="25.85546875" style="1" customWidth="1"/>
    <col min="6" max="6" width="13.28515625" style="3" customWidth="1"/>
    <col min="8" max="8" width="26" customWidth="1"/>
  </cols>
  <sheetData>
    <row r="1" spans="2:6" ht="9.9499999999999993" customHeight="1" x14ac:dyDescent="0.25">
      <c r="E1" s="32" t="s">
        <v>9</v>
      </c>
      <c r="F1" s="32"/>
    </row>
    <row r="2" spans="2:6" ht="9.9499999999999993" customHeight="1" x14ac:dyDescent="0.25">
      <c r="E2" s="32" t="s">
        <v>10</v>
      </c>
      <c r="F2" s="32"/>
    </row>
    <row r="3" spans="2:6" ht="9.9499999999999993" customHeight="1" x14ac:dyDescent="0.25">
      <c r="E3" s="32" t="s">
        <v>11</v>
      </c>
      <c r="F3" s="32"/>
    </row>
    <row r="4" spans="2:6" ht="9.9499999999999993" customHeight="1" x14ac:dyDescent="0.25">
      <c r="E4" s="32" t="s">
        <v>12</v>
      </c>
      <c r="F4" s="32"/>
    </row>
    <row r="6" spans="2:6" hidden="1" x14ac:dyDescent="0.25"/>
    <row r="7" spans="2:6" hidden="1" x14ac:dyDescent="0.25"/>
    <row r="8" spans="2:6" ht="15" customHeight="1" x14ac:dyDescent="0.25">
      <c r="B8" s="34" t="s">
        <v>25</v>
      </c>
      <c r="C8" s="34"/>
      <c r="D8" s="34"/>
      <c r="E8" s="34"/>
      <c r="F8" s="34"/>
    </row>
    <row r="9" spans="2:6" ht="15" customHeight="1" x14ac:dyDescent="0.25">
      <c r="B9" s="35" t="s">
        <v>7</v>
      </c>
      <c r="C9" s="35"/>
      <c r="D9" s="35"/>
      <c r="E9" s="35"/>
      <c r="F9" s="35"/>
    </row>
    <row r="10" spans="2:6" x14ac:dyDescent="0.25">
      <c r="B10" s="33" t="s">
        <v>13</v>
      </c>
      <c r="C10" s="33"/>
      <c r="D10" s="33"/>
      <c r="E10" s="33"/>
      <c r="F10" s="33"/>
    </row>
    <row r="11" spans="2:6" x14ac:dyDescent="0.25">
      <c r="B11" s="33" t="s">
        <v>29</v>
      </c>
      <c r="C11" s="33"/>
      <c r="D11" s="33"/>
      <c r="E11" s="33"/>
      <c r="F11" s="33"/>
    </row>
    <row r="12" spans="2:6" ht="30.75" customHeight="1" x14ac:dyDescent="0.25">
      <c r="B12" s="27" t="s">
        <v>3</v>
      </c>
      <c r="C12" s="8" t="s">
        <v>0</v>
      </c>
      <c r="D12" s="8" t="s">
        <v>1</v>
      </c>
      <c r="E12" s="27" t="s">
        <v>20</v>
      </c>
      <c r="F12" s="8" t="s">
        <v>4</v>
      </c>
    </row>
    <row r="13" spans="2:6" ht="31.5" customHeight="1" x14ac:dyDescent="0.25">
      <c r="B13" s="27"/>
      <c r="C13" s="8" t="s">
        <v>30</v>
      </c>
      <c r="D13" s="8" t="s">
        <v>2</v>
      </c>
      <c r="E13" s="27"/>
      <c r="F13" s="8" t="s">
        <v>2</v>
      </c>
    </row>
    <row r="14" spans="2:6" ht="15.75" x14ac:dyDescent="0.25">
      <c r="B14" s="6">
        <v>1</v>
      </c>
      <c r="C14" s="4">
        <v>2</v>
      </c>
      <c r="D14" s="4">
        <v>3</v>
      </c>
      <c r="E14" s="6">
        <v>4</v>
      </c>
      <c r="F14" s="4">
        <v>5</v>
      </c>
    </row>
    <row r="15" spans="2:6" ht="40.5" x14ac:dyDescent="0.25">
      <c r="B15" s="2" t="s">
        <v>23</v>
      </c>
      <c r="C15" s="13">
        <f>C16</f>
        <v>15</v>
      </c>
      <c r="D15" s="13">
        <f>D16</f>
        <v>15</v>
      </c>
      <c r="E15" s="13">
        <f>D15/C15*100</f>
        <v>100</v>
      </c>
      <c r="F15" s="13">
        <f>D15</f>
        <v>15</v>
      </c>
    </row>
    <row r="16" spans="2:6" ht="64.5" customHeight="1" x14ac:dyDescent="0.25">
      <c r="B16" s="2" t="s">
        <v>15</v>
      </c>
      <c r="C16" s="13">
        <v>15</v>
      </c>
      <c r="D16" s="13">
        <v>15</v>
      </c>
      <c r="E16" s="13">
        <f>D16/C16*100</f>
        <v>100</v>
      </c>
      <c r="F16" s="13">
        <f>D16</f>
        <v>15</v>
      </c>
    </row>
    <row r="17" spans="2:6" ht="52.5" customHeight="1" x14ac:dyDescent="0.25">
      <c r="B17" s="2" t="s">
        <v>24</v>
      </c>
      <c r="C17" s="23">
        <f>C18+C20+C19</f>
        <v>130</v>
      </c>
      <c r="D17" s="23">
        <f>D18+D20+D19</f>
        <v>40</v>
      </c>
      <c r="E17" s="9">
        <f>D17/C17*100</f>
        <v>30.76923076923077</v>
      </c>
      <c r="F17" s="25">
        <f>F19</f>
        <v>40</v>
      </c>
    </row>
    <row r="18" spans="2:6" ht="53.25" customHeight="1" x14ac:dyDescent="0.25">
      <c r="B18" s="2" t="s">
        <v>28</v>
      </c>
      <c r="C18" s="23">
        <v>40</v>
      </c>
      <c r="D18" s="23">
        <v>0</v>
      </c>
      <c r="E18" s="9">
        <f t="shared" ref="E18:E20" si="0">D18/C18*100</f>
        <v>0</v>
      </c>
      <c r="F18" s="25">
        <f>D18</f>
        <v>0</v>
      </c>
    </row>
    <row r="19" spans="2:6" ht="110.25" customHeight="1" x14ac:dyDescent="0.25">
      <c r="B19" s="2" t="s">
        <v>26</v>
      </c>
      <c r="C19" s="23">
        <v>40</v>
      </c>
      <c r="D19" s="23">
        <v>40</v>
      </c>
      <c r="E19" s="9">
        <f t="shared" si="0"/>
        <v>100</v>
      </c>
      <c r="F19" s="25">
        <f>D19</f>
        <v>40</v>
      </c>
    </row>
    <row r="20" spans="2:6" ht="41.25" customHeight="1" x14ac:dyDescent="0.25">
      <c r="B20" s="7" t="s">
        <v>27</v>
      </c>
      <c r="C20" s="22">
        <v>50</v>
      </c>
      <c r="D20" s="23">
        <v>0</v>
      </c>
      <c r="E20" s="9">
        <f t="shared" si="0"/>
        <v>0</v>
      </c>
      <c r="F20" s="25">
        <f t="shared" ref="F20" si="1">D20</f>
        <v>0</v>
      </c>
    </row>
    <row r="21" spans="2:6" ht="51.75" hidden="1" customHeight="1" x14ac:dyDescent="0.25">
      <c r="B21" s="2" t="s">
        <v>5</v>
      </c>
      <c r="C21" s="22">
        <v>0</v>
      </c>
      <c r="D21" s="23">
        <v>0</v>
      </c>
      <c r="E21" s="24" t="s">
        <v>8</v>
      </c>
      <c r="F21" s="25"/>
    </row>
    <row r="22" spans="2:6" hidden="1" x14ac:dyDescent="0.25">
      <c r="B22" s="19" t="s">
        <v>14</v>
      </c>
      <c r="C22" s="28">
        <v>31</v>
      </c>
      <c r="D22" s="29">
        <f>D24</f>
        <v>29.7</v>
      </c>
      <c r="E22" s="30"/>
      <c r="F22" s="31">
        <v>29.7</v>
      </c>
    </row>
    <row r="23" spans="2:6" ht="39.75" hidden="1" customHeight="1" x14ac:dyDescent="0.25">
      <c r="B23" s="2" t="s">
        <v>17</v>
      </c>
      <c r="C23" s="28"/>
      <c r="D23" s="29"/>
      <c r="E23" s="30"/>
      <c r="F23" s="31"/>
    </row>
    <row r="24" spans="2:6" ht="60" hidden="1" x14ac:dyDescent="0.25">
      <c r="B24" s="2" t="s">
        <v>16</v>
      </c>
      <c r="C24" s="22">
        <v>31</v>
      </c>
      <c r="D24" s="23">
        <v>29.7</v>
      </c>
      <c r="E24" s="24" t="s">
        <v>18</v>
      </c>
      <c r="F24" s="25">
        <v>29.7</v>
      </c>
    </row>
    <row r="25" spans="2:6" ht="38.25" hidden="1" x14ac:dyDescent="0.25">
      <c r="B25" s="2" t="s">
        <v>6</v>
      </c>
      <c r="C25" s="22"/>
      <c r="D25" s="23"/>
      <c r="E25" s="24"/>
      <c r="F25" s="25"/>
    </row>
    <row r="26" spans="2:6" ht="18.75" x14ac:dyDescent="0.25">
      <c r="B26" s="5"/>
      <c r="C26" s="26"/>
      <c r="D26" s="26"/>
    </row>
    <row r="28" spans="2:6" x14ac:dyDescent="0.25">
      <c r="B28" s="10" t="s">
        <v>35</v>
      </c>
      <c r="C28" s="11"/>
      <c r="D28" s="11"/>
      <c r="F28" s="12" t="s">
        <v>36</v>
      </c>
    </row>
    <row r="29" spans="2:6" x14ac:dyDescent="0.25">
      <c r="B29" s="10"/>
      <c r="C29" s="11"/>
      <c r="D29" s="11"/>
      <c r="E29" s="12"/>
    </row>
    <row r="30" spans="2:6" x14ac:dyDescent="0.25">
      <c r="B30" s="10"/>
      <c r="C30" s="11"/>
      <c r="D30" s="11"/>
      <c r="E30" s="12"/>
    </row>
    <row r="31" spans="2:6" x14ac:dyDescent="0.25">
      <c r="B31" s="10"/>
      <c r="C31" s="11"/>
      <c r="D31" s="11"/>
      <c r="E31" s="12"/>
    </row>
    <row r="32" spans="2:6" x14ac:dyDescent="0.25">
      <c r="B32" s="10"/>
      <c r="C32" s="11"/>
      <c r="D32" s="11"/>
      <c r="E32" s="12"/>
    </row>
    <row r="33" spans="2:5" x14ac:dyDescent="0.25">
      <c r="B33" s="10"/>
      <c r="C33" s="11"/>
      <c r="D33" s="11"/>
      <c r="E33" s="12"/>
    </row>
  </sheetData>
  <mergeCells count="14">
    <mergeCell ref="B10:F10"/>
    <mergeCell ref="B11:F11"/>
    <mergeCell ref="B12:B13"/>
    <mergeCell ref="E12:E13"/>
    <mergeCell ref="C22:C23"/>
    <mergeCell ref="D22:D23"/>
    <mergeCell ref="E22:E23"/>
    <mergeCell ref="F22:F23"/>
    <mergeCell ref="B9:F9"/>
    <mergeCell ref="E1:F1"/>
    <mergeCell ref="E2:F2"/>
    <mergeCell ref="E3:F3"/>
    <mergeCell ref="E4:F4"/>
    <mergeCell ref="B8:F8"/>
  </mergeCells>
  <pageMargins left="0.31496062992125984" right="0.31496062992125984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Молодежь</vt:lpstr>
      <vt:lpstr>мку</vt:lpstr>
      <vt:lpstr>адм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Ю. Жданова</dc:creator>
  <cp:lastModifiedBy>Мария Н. Литвинчук</cp:lastModifiedBy>
  <cp:lastPrinted>2022-01-24T12:11:08Z</cp:lastPrinted>
  <dcterms:created xsi:type="dcterms:W3CDTF">2014-10-10T08:11:04Z</dcterms:created>
  <dcterms:modified xsi:type="dcterms:W3CDTF">2022-01-24T12:13:30Z</dcterms:modified>
</cp:coreProperties>
</file>